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abor\Saját meghajtó (nabovillkft@gmail.com)\Munkák\Elkészült\2024\M-23084 Váci Távhő - új 400A mérőhely\Napelem tervezés\Tervek\2026\"/>
    </mc:Choice>
  </mc:AlternateContent>
  <xr:revisionPtr revIDLastSave="0" documentId="13_ncr:1_{C9771193-E893-4A29-BA63-02383E9B0DD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Napelem költségveté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G30" i="2"/>
  <c r="H29" i="2" l="1"/>
  <c r="G29" i="2"/>
  <c r="H20" i="2"/>
  <c r="G20" i="2"/>
  <c r="H24" i="2"/>
  <c r="G24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1" i="2"/>
  <c r="H21" i="2"/>
  <c r="G22" i="2"/>
  <c r="H22" i="2"/>
  <c r="G23" i="2"/>
  <c r="H23" i="2"/>
  <c r="G25" i="2"/>
  <c r="H25" i="2"/>
  <c r="G26" i="2"/>
  <c r="H26" i="2"/>
  <c r="G27" i="2"/>
  <c r="H27" i="2"/>
  <c r="G28" i="2"/>
  <c r="H28" i="2"/>
  <c r="G31" i="2"/>
  <c r="H31" i="2"/>
  <c r="G32" i="2"/>
  <c r="H32" i="2"/>
  <c r="H6" i="2"/>
  <c r="G6" i="2"/>
  <c r="G33" i="2" l="1"/>
  <c r="H33" i="2"/>
  <c r="H34" i="2" l="1"/>
  <c r="H35" i="2" l="1"/>
  <c r="H36" i="2" s="1"/>
</calcChain>
</file>

<file path=xl/sharedStrings.xml><?xml version="1.0" encoding="utf-8"?>
<sst xmlns="http://schemas.openxmlformats.org/spreadsheetml/2006/main" count="97" uniqueCount="72">
  <si>
    <t>db</t>
  </si>
  <si>
    <t>m</t>
  </si>
  <si>
    <t>Tétel</t>
  </si>
  <si>
    <t>Megnevezés</t>
  </si>
  <si>
    <t>Mennyiség</t>
  </si>
  <si>
    <t>Egységár</t>
  </si>
  <si>
    <t>Anyag</t>
  </si>
  <si>
    <t>Díj</t>
  </si>
  <si>
    <t>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</si>
  <si>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</si>
  <si>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</si>
  <si>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</si>
  <si>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</si>
  <si>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</si>
  <si>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</si>
  <si>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</si>
  <si>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</si>
  <si>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</si>
  <si>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</si>
  <si>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</si>
  <si>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</si>
  <si>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</si>
  <si>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Nettó összesen:</t>
  </si>
  <si>
    <t>27% Áfa:</t>
  </si>
  <si>
    <t>Bruttó mindösszesen:</t>
  </si>
  <si>
    <t>Anyag+díj mindösszesen nettó:</t>
  </si>
  <si>
    <t>JA SOLAR JAM54D41-440       440Wp napelem</t>
  </si>
  <si>
    <t>Napelem tartószerkezet felső tetőkre, 25 fokos napelem dőléssel, szintezhető. VISIMPEX PKRS 25 SE kiemelőkerettel</t>
  </si>
  <si>
    <t>Napelem tartószerkezet alsó tetőkre, 20 fokos napelem dőléssel, szintezhető. VISIMPEX PKRS 20 3SE kiemelőkerettel</t>
  </si>
  <si>
    <t>készlet</t>
  </si>
  <si>
    <t>MC4 csatlakozó</t>
  </si>
  <si>
    <t>pár</t>
  </si>
  <si>
    <t>NYY-J 4x35 SM kábel</t>
  </si>
  <si>
    <t>100x60mm kültéri tüzihorganyzott kábeltálca fedéllel</t>
  </si>
  <si>
    <t>40x40x10cm beton mederlap</t>
  </si>
  <si>
    <r>
      <t>Szolár kábel, 6mm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, piros, fekete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</si>
  <si>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</si>
  <si>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Schneider Kompakt megszakító, 3P3D fix 100A 70-100A-hővédelemmel, 25kA, MX kioldóval</t>
  </si>
  <si>
    <t>Tűzvédelmi kapcsoló napelemhez 2-string MC4-csatlakozókkal 40A 1000-1500V 2P tokozott Thinkwe - GANZTW-RSD150-40-2</t>
  </si>
  <si>
    <r>
      <t>YSLY 3x1,5mm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JB kábel</t>
    </r>
  </si>
  <si>
    <t>HUAWEI SUN2000-600W-P optimalizáló</t>
  </si>
  <si>
    <t>Védőcső, MŰ-II 20mm UV álló</t>
  </si>
  <si>
    <t>Gégecső, lépésálló, UV álló védőcső, 25mm</t>
  </si>
  <si>
    <t>EPH-sín szigetelt sárgaréz fix 52mm x 44.5mm x 188mm burkolattal 1809 OBO-BETTERMANN - OBOB5015073</t>
  </si>
  <si>
    <t>Palazúzalékos bitumen lemez 4mm vastag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</si>
  <si>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</si>
  <si>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</si>
  <si>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</si>
  <si>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</si>
  <si>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</si>
  <si>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</si>
  <si>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</si>
  <si>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</si>
  <si>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</si>
  <si>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</si>
  <si>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H07V-K 1x 16 zöld/sárga (100) 450/750V hajlékony egyerű sodrott vezeték (Mkh)</t>
  </si>
  <si>
    <t>24.</t>
  </si>
  <si>
    <t>25.</t>
  </si>
  <si>
    <t>Anyagok házhozszállítása, helyszíni daruzás, rakodás</t>
  </si>
  <si>
    <t>50kW-os napelemes
Háztartási Méretű Kiserőmű
(HMKE)</t>
  </si>
  <si>
    <t>Váci Távhő Nonprofit Közhasznú Kft. 2600 Vác, Vásár utca 4. (Hrsz.: 4424)  FŰTŐMŰ     Költségvetés</t>
  </si>
  <si>
    <t>Mcu 1,5mm2 vezeték</t>
  </si>
  <si>
    <t>HUAWEI SUN2000-25KTL-MB0     25kW-os inverter</t>
  </si>
  <si>
    <t>400/5A, 2,5VA, 1% nem hiteles áramváltó pl. KBU 58</t>
  </si>
  <si>
    <t>E1 jelű DC oldali csatlakozó szekrény, túlfeszültség védelemmel, terv szerinti kialakításban</t>
  </si>
  <si>
    <t>E2 jelű AC oldali csatlakozó szekrén, túlfeszültség védelemmel, terv szerinti kialakításban</t>
  </si>
  <si>
    <t>Villamos biztonsági felülvizsgálat, jegyzőkönyv készítés. Elkészült rendszer készre jelentése az ELMŰ felé</t>
  </si>
  <si>
    <t>26.</t>
  </si>
  <si>
    <t>Elkészült rendszer beüzemelése, felprogramozása, kezelőszemélyzet oktatása, átadási dokumentáció elkészítése</t>
  </si>
  <si>
    <t>HUAWEI DTSU 666HW smart meter, kismegszakítók, áramváltó leválasztó sorkapoccsal</t>
  </si>
  <si>
    <t>Minden további költség, egyéb apró anyagok, amely a munka hiánytalan elvégzéséhez szükséges lehet (opcionális)</t>
  </si>
  <si>
    <t>Csak a sárga színű cellák töltendőek ki!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</si>
</sst>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164" fontId="0" fillId="2" borderId="10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244B-8750-405D-AF1A-A45041FCE540}">
  <sheetPr>
    <pageSetUpPr fitToPage="1"/>
  </sheetPr>
  <dimension ref="A1:H53"/>
  <sheetViews>
    <sheetView tabSelected="1" workbookViewId="0">
      <selection sqref="A1:H3"/>
    </sheetView>
  </sheetViews>
  <sheetFormatPr defaultRowHeight="14.5" x14ac:dyDescent="0.35"/>
  <cols>
    <col min="1" max="1" width="6.36328125" customWidth="1"/>
    <col min="2" max="2" width="56.26953125" style="2" customWidth="1"/>
    <col min="3" max="3" width="7.81640625" customWidth="1"/>
    <col min="4" max="4" width="7.1796875" customWidth="1"/>
    <col min="5" max="8" width="12.453125" customWidth="1"/>
  </cols>
  <sheetData>
    <row r="1" spans="1:8" ht="18.5" x14ac:dyDescent="0.35">
      <c r="A1" s="40" t="s">
        <v>59</v>
      </c>
      <c r="B1" s="40"/>
      <c r="C1" s="40"/>
      <c r="D1" s="40"/>
      <c r="E1" s="40"/>
      <c r="F1" s="40"/>
      <c r="G1" s="40"/>
      <c r="H1" s="40"/>
    </row>
    <row r="2" spans="1:8" ht="18.5" x14ac:dyDescent="0.35">
      <c r="A2" s="40" t="s">
        <v>60</v>
      </c>
      <c r="B2" s="40"/>
      <c r="C2" s="40"/>
      <c r="D2" s="40"/>
      <c r="E2" s="40"/>
      <c r="F2" s="40"/>
      <c r="G2" s="40"/>
      <c r="H2" s="40"/>
    </row>
    <row r="3" spans="1:8" ht="15" thickBot="1" x14ac:dyDescent="0.4"/>
    <row r="4" spans="1:8" s="1" customFormat="1" ht="15" thickTop="1" x14ac:dyDescent="0.35">
      <c r="A4" s="36" t="s">
        <v>2</v>
      </c>
      <c r="B4" s="38" t="s">
        <v>3</v>
      </c>
      <c r="C4" s="42" t="s">
        <v>4</v>
      </c>
      <c r="D4" s="43"/>
      <c r="E4" s="34" t="s">
        <v>5</v>
      </c>
      <c r="F4" s="34"/>
      <c r="G4" s="34" t="s">
        <v>8</v>
      </c>
      <c r="H4" s="35"/>
    </row>
    <row r="5" spans="1:8" s="1" customFormat="1" ht="15" thickBot="1" x14ac:dyDescent="0.4">
      <c r="A5" s="37"/>
      <c r="B5" s="39"/>
      <c r="C5" s="44"/>
      <c r="D5" s="45"/>
      <c r="E5" s="18" t="s">
        <v>6</v>
      </c>
      <c r="F5" s="18" t="s">
        <v>7</v>
      </c>
      <c r="G5" s="18" t="s">
        <v>6</v>
      </c>
      <c r="H5" s="19" t="s">
        <v>7</v>
      </c>
    </row>
    <row r="6" spans="1:8" s="3" customFormat="1" ht="35.5" customHeight="1" thickTop="1" x14ac:dyDescent="0.35">
      <c r="A6" s="13" t="s">
        <v>9</v>
      </c>
      <c r="B6" s="14" t="s">
        <v>26</v>
      </c>
      <c r="C6" s="15">
        <v>150</v>
      </c>
      <c r="D6" s="15" t="s">
        <v>0</v>
      </c>
      <c r="E6" s="26"/>
      <c r="F6" s="26"/>
      <c r="G6" s="16">
        <f>C6*E6</f>
        <v>0</v>
      </c>
      <c r="H6" s="17">
        <f>C6*F6</f>
        <v>0</v>
      </c>
    </row>
    <row r="7" spans="1:8" s="3" customFormat="1" ht="35.5" customHeight="1" x14ac:dyDescent="0.35">
      <c r="A7" s="7" t="s">
        <v>10</v>
      </c>
      <c r="B7" s="5" t="s">
        <v>62</v>
      </c>
      <c r="C7" s="6">
        <v>2</v>
      </c>
      <c r="D7" s="6" t="s">
        <v>0</v>
      </c>
      <c r="E7" s="27"/>
      <c r="F7" s="27"/>
      <c r="G7" s="16">
        <f t="shared" ref="G7:G31" si="0">C7*E7</f>
        <v>0</v>
      </c>
      <c r="H7" s="17">
        <f t="shared" ref="H7:H31" si="1">C7*F7</f>
        <v>0</v>
      </c>
    </row>
    <row r="8" spans="1:8" s="3" customFormat="1" ht="35.5" customHeight="1" x14ac:dyDescent="0.35">
      <c r="A8" s="7" t="s">
        <v>11</v>
      </c>
      <c r="B8" s="5" t="s">
        <v>40</v>
      </c>
      <c r="C8" s="6">
        <v>150</v>
      </c>
      <c r="D8" s="6" t="s">
        <v>0</v>
      </c>
      <c r="E8" s="27"/>
      <c r="F8" s="27"/>
      <c r="G8" s="16">
        <f t="shared" si="0"/>
        <v>0</v>
      </c>
      <c r="H8" s="17">
        <f t="shared" si="1"/>
        <v>0</v>
      </c>
    </row>
    <row r="9" spans="1:8" s="3" customFormat="1" ht="35.5" customHeight="1" x14ac:dyDescent="0.35">
      <c r="A9" s="7" t="s">
        <v>12</v>
      </c>
      <c r="B9" s="5" t="s">
        <v>69</v>
      </c>
      <c r="C9" s="6">
        <v>1</v>
      </c>
      <c r="D9" s="6" t="s">
        <v>0</v>
      </c>
      <c r="E9" s="27"/>
      <c r="F9" s="27"/>
      <c r="G9" s="16">
        <f t="shared" si="0"/>
        <v>0</v>
      </c>
      <c r="H9" s="17">
        <f t="shared" si="1"/>
        <v>0</v>
      </c>
    </row>
    <row r="10" spans="1:8" s="3" customFormat="1" ht="35.5" customHeight="1" x14ac:dyDescent="0.35">
      <c r="A10" s="7" t="s">
        <v>13</v>
      </c>
      <c r="B10" s="5" t="s">
        <v>63</v>
      </c>
      <c r="C10" s="6">
        <v>3</v>
      </c>
      <c r="D10" s="6" t="s">
        <v>0</v>
      </c>
      <c r="E10" s="27"/>
      <c r="F10" s="27"/>
      <c r="G10" s="16">
        <f t="shared" si="0"/>
        <v>0</v>
      </c>
      <c r="H10" s="17">
        <f t="shared" si="1"/>
        <v>0</v>
      </c>
    </row>
    <row r="11" spans="1:8" s="3" customFormat="1" ht="35.5" customHeight="1" x14ac:dyDescent="0.35">
      <c r="A11" s="7" t="s">
        <v>14</v>
      </c>
      <c r="B11" s="5" t="s">
        <v>27</v>
      </c>
      <c r="C11" s="6">
        <v>102</v>
      </c>
      <c r="D11" s="6" t="s">
        <v>29</v>
      </c>
      <c r="E11" s="27"/>
      <c r="F11" s="27"/>
      <c r="G11" s="16">
        <f t="shared" si="0"/>
        <v>0</v>
      </c>
      <c r="H11" s="17">
        <f t="shared" si="1"/>
        <v>0</v>
      </c>
    </row>
    <row r="12" spans="1:8" s="3" customFormat="1" ht="35.5" customHeight="1" x14ac:dyDescent="0.35">
      <c r="A12" s="7" t="s">
        <v>15</v>
      </c>
      <c r="B12" s="5" t="s">
        <v>28</v>
      </c>
      <c r="C12" s="6">
        <v>48</v>
      </c>
      <c r="D12" s="6" t="s">
        <v>29</v>
      </c>
      <c r="E12" s="27"/>
      <c r="F12" s="27"/>
      <c r="G12" s="16">
        <f t="shared" si="0"/>
        <v>0</v>
      </c>
      <c r="H12" s="17">
        <f t="shared" si="1"/>
        <v>0</v>
      </c>
    </row>
    <row r="13" spans="1:8" s="3" customFormat="1" ht="35.5" customHeight="1" x14ac:dyDescent="0.35">
      <c r="A13" s="7" t="s">
        <v>16</v>
      </c>
      <c r="B13" s="5" t="s">
        <v>34</v>
      </c>
      <c r="C13" s="6">
        <v>280</v>
      </c>
      <c r="D13" s="6" t="s">
        <v>0</v>
      </c>
      <c r="E13" s="27"/>
      <c r="F13" s="27"/>
      <c r="G13" s="16">
        <f t="shared" si="0"/>
        <v>0</v>
      </c>
      <c r="H13" s="17">
        <f t="shared" si="1"/>
        <v>0</v>
      </c>
    </row>
    <row r="14" spans="1:8" s="3" customFormat="1" ht="35.5" customHeight="1" x14ac:dyDescent="0.35">
      <c r="A14" s="7" t="s">
        <v>17</v>
      </c>
      <c r="B14" s="5" t="s">
        <v>44</v>
      </c>
      <c r="C14" s="6">
        <v>70</v>
      </c>
      <c r="D14" s="6" t="s">
        <v>36</v>
      </c>
      <c r="E14" s="27"/>
      <c r="F14" s="27"/>
      <c r="G14" s="16">
        <f t="shared" si="0"/>
        <v>0</v>
      </c>
      <c r="H14" s="17">
        <f t="shared" si="1"/>
        <v>0</v>
      </c>
    </row>
    <row r="15" spans="1:8" s="3" customFormat="1" ht="35.5" customHeight="1" x14ac:dyDescent="0.35">
      <c r="A15" s="7" t="s">
        <v>18</v>
      </c>
      <c r="B15" s="5" t="s">
        <v>35</v>
      </c>
      <c r="C15" s="6">
        <v>800</v>
      </c>
      <c r="D15" s="6" t="s">
        <v>1</v>
      </c>
      <c r="E15" s="27"/>
      <c r="F15" s="27"/>
      <c r="G15" s="16">
        <f t="shared" si="0"/>
        <v>0</v>
      </c>
      <c r="H15" s="17">
        <f t="shared" si="1"/>
        <v>0</v>
      </c>
    </row>
    <row r="16" spans="1:8" s="3" customFormat="1" ht="35.5" customHeight="1" x14ac:dyDescent="0.35">
      <c r="A16" s="7" t="s">
        <v>19</v>
      </c>
      <c r="B16" s="5" t="s">
        <v>30</v>
      </c>
      <c r="C16" s="6">
        <v>40</v>
      </c>
      <c r="D16" s="6" t="s">
        <v>31</v>
      </c>
      <c r="E16" s="27"/>
      <c r="F16" s="27"/>
      <c r="G16" s="16">
        <f t="shared" si="0"/>
        <v>0</v>
      </c>
      <c r="H16" s="17">
        <f t="shared" si="1"/>
        <v>0</v>
      </c>
    </row>
    <row r="17" spans="1:8" s="3" customFormat="1" ht="35.5" customHeight="1" x14ac:dyDescent="0.35">
      <c r="A17" s="7" t="s">
        <v>20</v>
      </c>
      <c r="B17" s="5" t="s">
        <v>32</v>
      </c>
      <c r="C17" s="6">
        <v>18</v>
      </c>
      <c r="D17" s="6" t="s">
        <v>1</v>
      </c>
      <c r="E17" s="27"/>
      <c r="F17" s="27"/>
      <c r="G17" s="16">
        <f t="shared" si="0"/>
        <v>0</v>
      </c>
      <c r="H17" s="17">
        <f t="shared" si="1"/>
        <v>0</v>
      </c>
    </row>
    <row r="18" spans="1:8" s="3" customFormat="1" ht="35.5" customHeight="1" x14ac:dyDescent="0.35">
      <c r="A18" s="7" t="s">
        <v>21</v>
      </c>
      <c r="B18" s="5" t="s">
        <v>61</v>
      </c>
      <c r="C18" s="6">
        <v>50</v>
      </c>
      <c r="D18" s="6" t="s">
        <v>1</v>
      </c>
      <c r="E18" s="27"/>
      <c r="F18" s="27"/>
      <c r="G18" s="16">
        <f t="shared" si="0"/>
        <v>0</v>
      </c>
      <c r="H18" s="17">
        <f t="shared" si="1"/>
        <v>0</v>
      </c>
    </row>
    <row r="19" spans="1:8" s="3" customFormat="1" ht="35.5" customHeight="1" x14ac:dyDescent="0.35">
      <c r="A19" s="7" t="s">
        <v>45</v>
      </c>
      <c r="B19" s="5" t="s">
        <v>55</v>
      </c>
      <c r="C19" s="6">
        <v>100</v>
      </c>
      <c r="D19" s="6" t="s">
        <v>1</v>
      </c>
      <c r="E19" s="27"/>
      <c r="F19" s="27"/>
      <c r="G19" s="16">
        <f t="shared" si="0"/>
        <v>0</v>
      </c>
      <c r="H19" s="17">
        <f t="shared" si="1"/>
        <v>0</v>
      </c>
    </row>
    <row r="20" spans="1:8" s="3" customFormat="1" ht="35.5" customHeight="1" x14ac:dyDescent="0.35">
      <c r="A20" s="7" t="s">
        <v>45</v>
      </c>
      <c r="B20" s="5" t="s">
        <v>39</v>
      </c>
      <c r="C20" s="6">
        <v>100</v>
      </c>
      <c r="D20" s="6" t="s">
        <v>1</v>
      </c>
      <c r="E20" s="27"/>
      <c r="F20" s="27"/>
      <c r="G20" s="16">
        <f t="shared" ref="G20" si="2">C20*E20</f>
        <v>0</v>
      </c>
      <c r="H20" s="17">
        <f t="shared" ref="H20" si="3">C20*F20</f>
        <v>0</v>
      </c>
    </row>
    <row r="21" spans="1:8" s="3" customFormat="1" ht="35.5" customHeight="1" x14ac:dyDescent="0.35">
      <c r="A21" s="7" t="s">
        <v>46</v>
      </c>
      <c r="B21" s="5" t="s">
        <v>41</v>
      </c>
      <c r="C21" s="6">
        <v>300</v>
      </c>
      <c r="D21" s="6" t="s">
        <v>1</v>
      </c>
      <c r="E21" s="27"/>
      <c r="F21" s="27"/>
      <c r="G21" s="16">
        <f t="shared" si="0"/>
        <v>0</v>
      </c>
      <c r="H21" s="17">
        <f t="shared" si="1"/>
        <v>0</v>
      </c>
    </row>
    <row r="22" spans="1:8" s="3" customFormat="1" ht="35.5" customHeight="1" x14ac:dyDescent="0.35">
      <c r="A22" s="7" t="s">
        <v>47</v>
      </c>
      <c r="B22" s="5" t="s">
        <v>42</v>
      </c>
      <c r="C22" s="6">
        <v>300</v>
      </c>
      <c r="D22" s="6" t="s">
        <v>1</v>
      </c>
      <c r="E22" s="27"/>
      <c r="F22" s="27"/>
      <c r="G22" s="16">
        <f t="shared" si="0"/>
        <v>0</v>
      </c>
      <c r="H22" s="17">
        <f t="shared" si="1"/>
        <v>0</v>
      </c>
    </row>
    <row r="23" spans="1:8" s="3" customFormat="1" ht="35.5" customHeight="1" x14ac:dyDescent="0.35">
      <c r="A23" s="7" t="s">
        <v>48</v>
      </c>
      <c r="B23" s="5" t="s">
        <v>33</v>
      </c>
      <c r="C23" s="6">
        <v>100</v>
      </c>
      <c r="D23" s="6" t="s">
        <v>1</v>
      </c>
      <c r="E23" s="27"/>
      <c r="F23" s="27"/>
      <c r="G23" s="16">
        <f t="shared" si="0"/>
        <v>0</v>
      </c>
      <c r="H23" s="17">
        <f t="shared" si="1"/>
        <v>0</v>
      </c>
    </row>
    <row r="24" spans="1:8" s="3" customFormat="1" ht="35.5" customHeight="1" x14ac:dyDescent="0.35">
      <c r="A24" s="7" t="s">
        <v>49</v>
      </c>
      <c r="B24" s="5" t="s">
        <v>43</v>
      </c>
      <c r="C24" s="6">
        <v>5</v>
      </c>
      <c r="D24" s="6" t="s">
        <v>0</v>
      </c>
      <c r="E24" s="27"/>
      <c r="F24" s="27"/>
      <c r="G24" s="16">
        <f t="shared" ref="G24" si="4">C24*E24</f>
        <v>0</v>
      </c>
      <c r="H24" s="17">
        <f t="shared" ref="H24" si="5">C24*F24</f>
        <v>0</v>
      </c>
    </row>
    <row r="25" spans="1:8" s="3" customFormat="1" ht="35.5" customHeight="1" x14ac:dyDescent="0.35">
      <c r="A25" s="7" t="s">
        <v>50</v>
      </c>
      <c r="B25" s="5" t="s">
        <v>37</v>
      </c>
      <c r="C25" s="6">
        <v>1</v>
      </c>
      <c r="D25" s="6" t="s">
        <v>0</v>
      </c>
      <c r="E25" s="27"/>
      <c r="F25" s="27"/>
      <c r="G25" s="16">
        <f t="shared" si="0"/>
        <v>0</v>
      </c>
      <c r="H25" s="17">
        <f t="shared" si="1"/>
        <v>0</v>
      </c>
    </row>
    <row r="26" spans="1:8" s="3" customFormat="1" ht="35.5" customHeight="1" x14ac:dyDescent="0.35">
      <c r="A26" s="7" t="s">
        <v>51</v>
      </c>
      <c r="B26" s="5" t="s">
        <v>64</v>
      </c>
      <c r="C26" s="6">
        <v>1</v>
      </c>
      <c r="D26" s="6" t="s">
        <v>0</v>
      </c>
      <c r="E26" s="27"/>
      <c r="F26" s="27"/>
      <c r="G26" s="16">
        <f t="shared" si="0"/>
        <v>0</v>
      </c>
      <c r="H26" s="17">
        <f t="shared" si="1"/>
        <v>0</v>
      </c>
    </row>
    <row r="27" spans="1:8" s="3" customFormat="1" ht="35.5" customHeight="1" x14ac:dyDescent="0.35">
      <c r="A27" s="7" t="s">
        <v>52</v>
      </c>
      <c r="B27" s="5" t="s">
        <v>65</v>
      </c>
      <c r="C27" s="6">
        <v>1</v>
      </c>
      <c r="D27" s="6" t="s">
        <v>0</v>
      </c>
      <c r="E27" s="27"/>
      <c r="F27" s="27"/>
      <c r="G27" s="16">
        <f t="shared" si="0"/>
        <v>0</v>
      </c>
      <c r="H27" s="17">
        <f t="shared" si="1"/>
        <v>0</v>
      </c>
    </row>
    <row r="28" spans="1:8" s="3" customFormat="1" ht="35.5" customHeight="1" x14ac:dyDescent="0.35">
      <c r="A28" s="7" t="s">
        <v>53</v>
      </c>
      <c r="B28" s="5" t="s">
        <v>38</v>
      </c>
      <c r="C28" s="6">
        <v>4</v>
      </c>
      <c r="D28" s="6" t="s">
        <v>0</v>
      </c>
      <c r="E28" s="27"/>
      <c r="F28" s="27"/>
      <c r="G28" s="16">
        <f t="shared" si="0"/>
        <v>0</v>
      </c>
      <c r="H28" s="17">
        <f t="shared" si="1"/>
        <v>0</v>
      </c>
    </row>
    <row r="29" spans="1:8" s="3" customFormat="1" ht="35.5" customHeight="1" x14ac:dyDescent="0.35">
      <c r="A29" s="7" t="s">
        <v>54</v>
      </c>
      <c r="B29" s="5" t="s">
        <v>58</v>
      </c>
      <c r="C29" s="6">
        <v>1</v>
      </c>
      <c r="D29" s="6" t="s">
        <v>0</v>
      </c>
      <c r="E29" s="27"/>
      <c r="F29" s="27"/>
      <c r="G29" s="16">
        <f t="shared" ref="G29:G30" si="6">C29*E29</f>
        <v>0</v>
      </c>
      <c r="H29" s="17">
        <f t="shared" ref="H29:H30" si="7">C29*F29</f>
        <v>0</v>
      </c>
    </row>
    <row r="30" spans="1:8" s="3" customFormat="1" ht="35.5" customHeight="1" x14ac:dyDescent="0.35">
      <c r="A30" s="7" t="s">
        <v>56</v>
      </c>
      <c r="B30" s="5" t="s">
        <v>68</v>
      </c>
      <c r="C30" s="6">
        <v>1</v>
      </c>
      <c r="D30" s="6" t="s">
        <v>0</v>
      </c>
      <c r="E30" s="27"/>
      <c r="F30" s="27"/>
      <c r="G30" s="16">
        <f t="shared" si="6"/>
        <v>0</v>
      </c>
      <c r="H30" s="17">
        <f t="shared" si="7"/>
        <v>0</v>
      </c>
    </row>
    <row r="31" spans="1:8" s="3" customFormat="1" ht="35.5" customHeight="1" x14ac:dyDescent="0.35">
      <c r="A31" s="7" t="s">
        <v>57</v>
      </c>
      <c r="B31" s="5" t="s">
        <v>66</v>
      </c>
      <c r="C31" s="6">
        <v>1</v>
      </c>
      <c r="D31" s="6" t="s">
        <v>0</v>
      </c>
      <c r="E31" s="27"/>
      <c r="F31" s="27"/>
      <c r="G31" s="16">
        <f t="shared" si="0"/>
        <v>0</v>
      </c>
      <c r="H31" s="17">
        <f t="shared" si="1"/>
        <v>0</v>
      </c>
    </row>
    <row r="32" spans="1:8" s="3" customFormat="1" ht="35.5" customHeight="1" thickBot="1" x14ac:dyDescent="0.4">
      <c r="A32" s="8" t="s">
        <v>67</v>
      </c>
      <c r="B32" s="9" t="s">
        <v>70</v>
      </c>
      <c r="C32" s="10">
        <v>1</v>
      </c>
      <c r="D32" s="10" t="s">
        <v>0</v>
      </c>
      <c r="E32" s="28"/>
      <c r="F32" s="28"/>
      <c r="G32" s="11">
        <f t="shared" ref="G32" si="8">C32*E32</f>
        <v>0</v>
      </c>
      <c r="H32" s="12">
        <f t="shared" ref="H32" si="9">C32*F32</f>
        <v>0</v>
      </c>
    </row>
    <row r="33" spans="1:8" s="3" customFormat="1" ht="35.5" customHeight="1" thickTop="1" thickBot="1" x14ac:dyDescent="0.4">
      <c r="A33" s="20"/>
      <c r="B33" s="21" t="s">
        <v>22</v>
      </c>
      <c r="C33" s="22"/>
      <c r="D33" s="22"/>
      <c r="E33" s="23"/>
      <c r="F33" s="23"/>
      <c r="G33" s="25">
        <f>SUM(G6:G32)</f>
        <v>0</v>
      </c>
      <c r="H33" s="24">
        <f>SUM(H6:H32)</f>
        <v>0</v>
      </c>
    </row>
    <row r="34" spans="1:8" s="3" customFormat="1" ht="19.5" customHeight="1" thickTop="1" x14ac:dyDescent="0.35">
      <c r="B34" s="29" t="s">
        <v>25</v>
      </c>
      <c r="C34" s="30"/>
      <c r="D34" s="30"/>
      <c r="E34" s="31"/>
      <c r="F34" s="31"/>
      <c r="G34" s="31"/>
      <c r="H34" s="31">
        <f>G33+H33</f>
        <v>0</v>
      </c>
    </row>
    <row r="35" spans="1:8" s="3" customFormat="1" ht="19.5" customHeight="1" x14ac:dyDescent="0.35">
      <c r="B35" s="29" t="s">
        <v>23</v>
      </c>
      <c r="C35" s="30"/>
      <c r="D35" s="30"/>
      <c r="E35" s="31"/>
      <c r="F35" s="31"/>
      <c r="G35" s="31"/>
      <c r="H35" s="31">
        <f>H34*0.27</f>
        <v>0</v>
      </c>
    </row>
    <row r="36" spans="1:8" s="3" customFormat="1" ht="19.5" customHeight="1" x14ac:dyDescent="0.35">
      <c r="B36" s="29" t="s">
        <v>24</v>
      </c>
      <c r="C36" s="30"/>
      <c r="D36" s="30"/>
      <c r="E36" s="31"/>
      <c r="F36" s="31"/>
      <c r="G36" s="31"/>
      <c r="H36" s="31">
        <f>H34+H35</f>
        <v>0</v>
      </c>
    </row>
    <row r="37" spans="1:8" s="3" customFormat="1" ht="19.5" customHeight="1" x14ac:dyDescent="0.35">
      <c r="B37" s="4"/>
      <c r="E37" s="32"/>
      <c r="F37" s="32"/>
      <c r="G37" s="32"/>
      <c r="H37" s="32"/>
    </row>
    <row r="38" spans="1:8" s="3" customFormat="1" ht="19.5" customHeight="1" x14ac:dyDescent="0.35">
      <c r="B38" s="41" t="s">
        <v>71</v>
      </c>
    </row>
    <row r="39" spans="1:8" s="3" customFormat="1" x14ac:dyDescent="0.35">
      <c r="B39" s="33"/>
    </row>
    <row r="40" spans="1:8" s="3" customFormat="1" x14ac:dyDescent="0.35">
      <c r="B40" s="4"/>
    </row>
    <row r="41" spans="1:8" s="3" customFormat="1" x14ac:dyDescent="0.35">
      <c r="B41" s="4"/>
    </row>
    <row r="42" spans="1:8" s="3" customFormat="1" x14ac:dyDescent="0.35">
      <c r="B42" s="4"/>
    </row>
    <row r="43" spans="1:8" s="3" customFormat="1" x14ac:dyDescent="0.35">
      <c r="B43" s="4"/>
    </row>
    <row r="44" spans="1:8" s="3" customFormat="1" x14ac:dyDescent="0.35">
      <c r="B44" s="4"/>
    </row>
    <row r="45" spans="1:8" s="3" customFormat="1" x14ac:dyDescent="0.35">
      <c r="B45" s="4"/>
    </row>
    <row r="46" spans="1:8" s="3" customFormat="1" x14ac:dyDescent="0.35">
      <c r="B46" s="4"/>
    </row>
    <row r="47" spans="1:8" s="3" customFormat="1" x14ac:dyDescent="0.35">
      <c r="B47" s="4"/>
    </row>
    <row r="48" spans="1:8" s="3" customFormat="1" x14ac:dyDescent="0.35">
      <c r="B48" s="4"/>
    </row>
    <row r="49" spans="2:2" s="3" customFormat="1" x14ac:dyDescent="0.35">
      <c r="B49" s="4"/>
    </row>
    <row r="50" spans="2:2" s="3" customFormat="1" x14ac:dyDescent="0.35">
      <c r="B50" s="4"/>
    </row>
    <row r="51" spans="2:2" s="3" customFormat="1" x14ac:dyDescent="0.35">
      <c r="B51" s="4"/>
    </row>
    <row r="52" spans="2:2" s="3" customFormat="1" x14ac:dyDescent="0.35">
      <c r="B52" s="4"/>
    </row>
    <row r="53" spans="2:2" s="3" customFormat="1" x14ac:dyDescent="0.35">
      <c r="B53" s="4"/>
    </row>
  </sheetData>
  <mergeCells count="7">
    <mergeCell ref="E4:F4"/>
    <mergeCell ref="G4:H4"/>
    <mergeCell ref="A4:A5"/>
    <mergeCell ref="B4:B5"/>
    <mergeCell ref="A1:H1"/>
    <mergeCell ref="A2:H2"/>
    <mergeCell ref="C4:D5"/>
  </mergeCells>
  <phoneticPr fontId="3" type="noConversion"/>
  <pageMargins left="0.44" right="0.31" top="0.28000000000000003" bottom="0.42" header="0.17" footer="0.3"/>
  <pageSetup paperSize="9" scale="71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Napelem költségvetés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</dc:creator>
  <cp:lastModifiedBy>Antal Nagy</cp:lastModifiedBy>
  <cp:lastPrinted>2024-12-01T10:29:13Z</cp:lastPrinted>
  <dcterms:created xsi:type="dcterms:W3CDTF">2015-06-05T18:17:20Z</dcterms:created>
  <dcterms:modified xsi:type="dcterms:W3CDTF">2026-04-14T09:20:01Z</dcterms:modified>
</cp:coreProperties>
</file>